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480" windowHeight="79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6" i="1"/>
  <c r="C7"/>
  <c r="D9"/>
  <c r="D23" s="1"/>
  <c r="E24"/>
  <c r="F24"/>
  <c r="E23"/>
  <c r="F23"/>
  <c r="E21"/>
  <c r="F21"/>
  <c r="D20"/>
  <c r="D24" s="1"/>
  <c r="C19"/>
  <c r="C18"/>
  <c r="C17"/>
  <c r="C16"/>
  <c r="C15"/>
  <c r="C14"/>
  <c r="C9" l="1"/>
  <c r="C23" s="1"/>
  <c r="D21"/>
  <c r="C20"/>
  <c r="C13"/>
  <c r="C8"/>
  <c r="C21" l="1"/>
  <c r="C24"/>
</calcChain>
</file>

<file path=xl/sharedStrings.xml><?xml version="1.0" encoding="utf-8"?>
<sst xmlns="http://schemas.openxmlformats.org/spreadsheetml/2006/main" count="46" uniqueCount="39">
  <si>
    <t>Всего</t>
  </si>
  <si>
    <t>Мероприятия</t>
  </si>
  <si>
    <t>N
п/п</t>
  </si>
  <si>
    <t>Сумма (тыс. руб.)</t>
  </si>
  <si>
    <t>Районный бюджет</t>
  </si>
  <si>
    <t>Краевой бюджет</t>
  </si>
  <si>
    <t>Федеральный бюджет</t>
  </si>
  <si>
    <t>Приложение № 1</t>
  </si>
  <si>
    <t>1.1.</t>
  </si>
  <si>
    <t>1.2.</t>
  </si>
  <si>
    <t>Проведение районных спортивных мероприятий, посвященных праздничным, знаменательным, памятным датам</t>
  </si>
  <si>
    <t>Проведение районной спартакиады среди инвалидов</t>
  </si>
  <si>
    <t>ИТОГО по разделу 1</t>
  </si>
  <si>
    <t>2.1.</t>
  </si>
  <si>
    <t>Участие в соревнованиях по хоккею с шайбой</t>
  </si>
  <si>
    <t>2.2.</t>
  </si>
  <si>
    <t>2.3.</t>
  </si>
  <si>
    <t>2.4.</t>
  </si>
  <si>
    <t>2.5.</t>
  </si>
  <si>
    <t>2.6.</t>
  </si>
  <si>
    <t>2.7.</t>
  </si>
  <si>
    <t>Участие в Спартакиаде "Инваспорт"</t>
  </si>
  <si>
    <t>Участие в соревнованиях среди инвалидов по настольному теннису</t>
  </si>
  <si>
    <t xml:space="preserve">Участие в соревнованиях для детей инвалидов </t>
  </si>
  <si>
    <t>ИТОГО по разделу 2</t>
  </si>
  <si>
    <t>ПЕРЕЧЕНЬ МЕРОПРИЯТИЙ,                                                                                                                                                                                          ВЫПОЛНЯЕМЫХ АДМИНИСТРАЦИЕЙ ПОГРАНИЧНОГО МУНИЦИПАЛЬНОГО РАЙОНА                                                                                      В 2016 ГОДУ</t>
  </si>
  <si>
    <t>1. Физкультурно-оздоровительная, спортивно-массовая работа с населением района</t>
  </si>
  <si>
    <t xml:space="preserve">2. Участие в зональных, краевых, федеральных, всероссийских соревнованиях и подготовка спортивного резерва </t>
  </si>
  <si>
    <t>Участие в соревнованиях среди инвалидов по шашкам и шахматам</t>
  </si>
  <si>
    <t>ИТОГО по администрации Пограничного муниципального района</t>
  </si>
  <si>
    <t>Всего по разделам</t>
  </si>
  <si>
    <t>1.</t>
  </si>
  <si>
    <t>Районные мероприятия</t>
  </si>
  <si>
    <t>2.</t>
  </si>
  <si>
    <t>Краевые мероприятия</t>
  </si>
  <si>
    <t>1.3.</t>
  </si>
  <si>
    <t>Проведение районных соревнований по мини-футболу, волейболу, настольному теннису, шахматам, шашкам и другим видам спорта между рабочими коллективами</t>
  </si>
  <si>
    <t>Участие в соревнованиях по футболу и мини-футболу</t>
  </si>
  <si>
    <t>Участие в соревнованиях Всероссийский день бега "Кросс нации" Всероссийский день ходьбы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</si>
</sst>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top"/>
    </xf>
    <xf numFmtId="49" fontId="1" fillId="0" borderId="3" xfId="0" applyNumberFormat="1" applyFont="1" applyFill="1" applyBorder="1" applyAlignment="1">
      <alignment horizontal="center" vertical="top"/>
    </xf>
    <xf numFmtId="0" fontId="1" fillId="0" borderId="4" xfId="0" applyFont="1" applyBorder="1" applyAlignment="1">
      <alignment horizontal="left" vertical="top" wrapText="1"/>
    </xf>
    <xf numFmtId="164" fontId="1" fillId="0" borderId="2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top" wrapText="1"/>
    </xf>
    <xf numFmtId="164" fontId="2" fillId="0" borderId="9" xfId="0" applyNumberFormat="1" applyFont="1" applyFill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164" fontId="4" fillId="0" borderId="9" xfId="0" applyNumberFormat="1" applyFont="1" applyFill="1" applyBorder="1" applyAlignment="1">
      <alignment horizontal="center" vertical="center"/>
    </xf>
    <xf numFmtId="164" fontId="4" fillId="0" borderId="10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vertical="top" wrapText="1"/>
    </xf>
    <xf numFmtId="49" fontId="2" fillId="0" borderId="2" xfId="0" applyNumberFormat="1" applyFont="1" applyFill="1" applyBorder="1" applyAlignment="1">
      <alignment horizontal="center" vertical="top"/>
    </xf>
    <xf numFmtId="0" fontId="2" fillId="0" borderId="2" xfId="0" applyFont="1" applyBorder="1" applyAlignment="1">
      <alignment vertical="top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right" vertical="top"/>
    </xf>
    <xf numFmtId="0" fontId="1" fillId="0" borderId="13" xfId="0" applyFont="1" applyFill="1" applyBorder="1" applyAlignment="1">
      <alignment horizontal="right" vertical="top"/>
    </xf>
    <xf numFmtId="0" fontId="1" fillId="0" borderId="14" xfId="0" applyFont="1" applyFill="1" applyBorder="1" applyAlignment="1">
      <alignment horizontal="right" vertical="top"/>
    </xf>
    <xf numFmtId="0" fontId="2" fillId="0" borderId="5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left" vertical="top" wrapText="1"/>
    </xf>
    <xf numFmtId="49" fontId="4" fillId="0" borderId="10" xfId="0" applyNumberFormat="1" applyFont="1" applyFill="1" applyBorder="1" applyAlignment="1">
      <alignment horizontal="left" vertical="top" wrapText="1"/>
    </xf>
    <xf numFmtId="49" fontId="2" fillId="0" borderId="3" xfId="0" applyNumberFormat="1" applyFont="1" applyFill="1" applyBorder="1" applyAlignment="1">
      <alignment horizontal="left" vertical="center" wrapText="1"/>
    </xf>
    <xf numFmtId="49" fontId="2" fillId="0" borderId="9" xfId="0" applyNumberFormat="1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F0F0"/>
      <color rgb="FFFFB4B4"/>
      <color rgb="FFFFE8E8"/>
      <color rgb="FFFFEEE8"/>
      <color rgb="FFFFE0F0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tabSelected="1" zoomScaleNormal="100" workbookViewId="0">
      <selection activeCell="D28" sqref="D28"/>
    </sheetView>
  </sheetViews>
  <sheetFormatPr defaultRowHeight="15"/>
  <cols>
    <col min="1" max="1" width="7.7109375" style="2" customWidth="1"/>
    <col min="2" max="2" width="55.140625" style="1" customWidth="1"/>
    <col min="3" max="6" width="10.7109375" style="1" customWidth="1"/>
    <col min="7" max="16384" width="9.140625" style="1"/>
  </cols>
  <sheetData>
    <row r="1" spans="1:6" ht="17.25" customHeight="1">
      <c r="A1" s="28" t="s">
        <v>7</v>
      </c>
      <c r="B1" s="29"/>
      <c r="C1" s="29"/>
      <c r="D1" s="29"/>
      <c r="E1" s="29"/>
      <c r="F1" s="30"/>
    </row>
    <row r="2" spans="1:6" ht="45.75" customHeight="1">
      <c r="A2" s="31" t="s">
        <v>25</v>
      </c>
      <c r="B2" s="32"/>
      <c r="C2" s="32"/>
      <c r="D2" s="32"/>
      <c r="E2" s="32"/>
      <c r="F2" s="33"/>
    </row>
    <row r="3" spans="1:6" s="3" customFormat="1" ht="18" customHeight="1">
      <c r="A3" s="37" t="s">
        <v>2</v>
      </c>
      <c r="B3" s="39" t="s">
        <v>1</v>
      </c>
      <c r="C3" s="34" t="s">
        <v>3</v>
      </c>
      <c r="D3" s="35"/>
      <c r="E3" s="35"/>
      <c r="F3" s="36"/>
    </row>
    <row r="4" spans="1:6" s="3" customFormat="1" ht="29.25" customHeight="1">
      <c r="A4" s="38"/>
      <c r="B4" s="40"/>
      <c r="C4" s="15" t="s">
        <v>0</v>
      </c>
      <c r="D4" s="16" t="s">
        <v>4</v>
      </c>
      <c r="E4" s="16" t="s">
        <v>5</v>
      </c>
      <c r="F4" s="16" t="s">
        <v>6</v>
      </c>
    </row>
    <row r="5" spans="1:6" ht="34.5" customHeight="1">
      <c r="A5" s="45" t="s">
        <v>26</v>
      </c>
      <c r="B5" s="46"/>
      <c r="C5" s="46"/>
      <c r="D5" s="46"/>
      <c r="E5" s="46"/>
      <c r="F5" s="47"/>
    </row>
    <row r="6" spans="1:6" ht="47.25" customHeight="1">
      <c r="A6" s="27" t="s">
        <v>8</v>
      </c>
      <c r="B6" s="6" t="s">
        <v>36</v>
      </c>
      <c r="C6" s="50">
        <f t="shared" ref="C6:C7" si="0">SUM(D6:F6)</f>
        <v>16.75</v>
      </c>
      <c r="D6" s="51">
        <v>16.75</v>
      </c>
      <c r="E6" s="7">
        <v>0</v>
      </c>
      <c r="F6" s="7">
        <v>0</v>
      </c>
    </row>
    <row r="7" spans="1:6" ht="45" customHeight="1">
      <c r="A7" s="27" t="s">
        <v>9</v>
      </c>
      <c r="B7" s="6" t="s">
        <v>10</v>
      </c>
      <c r="C7" s="9">
        <f t="shared" si="0"/>
        <v>5</v>
      </c>
      <c r="D7" s="7">
        <v>5</v>
      </c>
      <c r="E7" s="7">
        <v>0</v>
      </c>
      <c r="F7" s="7">
        <v>0</v>
      </c>
    </row>
    <row r="8" spans="1:6" ht="23.25" customHeight="1">
      <c r="A8" s="5" t="s">
        <v>35</v>
      </c>
      <c r="B8" s="6" t="s">
        <v>11</v>
      </c>
      <c r="C8" s="9">
        <f>SUM(D8:F8)</f>
        <v>8</v>
      </c>
      <c r="D8" s="7">
        <v>8</v>
      </c>
      <c r="E8" s="7">
        <v>0</v>
      </c>
      <c r="F8" s="7">
        <v>0</v>
      </c>
    </row>
    <row r="9" spans="1:6" ht="16.5" customHeight="1">
      <c r="A9" s="4"/>
      <c r="B9" s="12" t="s">
        <v>12</v>
      </c>
      <c r="C9" s="52">
        <f>D9+E9+F9</f>
        <v>29.75</v>
      </c>
      <c r="D9" s="52">
        <f>SUM(D6:D8)</f>
        <v>29.75</v>
      </c>
      <c r="E9" s="11">
        <v>0</v>
      </c>
      <c r="F9" s="11">
        <v>0</v>
      </c>
    </row>
    <row r="10" spans="1:6" ht="38.25" customHeight="1">
      <c r="A10" s="45" t="s">
        <v>27</v>
      </c>
      <c r="B10" s="46"/>
      <c r="C10" s="46"/>
      <c r="D10" s="46"/>
      <c r="E10" s="46"/>
      <c r="F10" s="47"/>
    </row>
    <row r="11" spans="1:6" s="3" customFormat="1" ht="18" customHeight="1">
      <c r="A11" s="37" t="s">
        <v>2</v>
      </c>
      <c r="B11" s="39" t="s">
        <v>1</v>
      </c>
      <c r="C11" s="34" t="s">
        <v>3</v>
      </c>
      <c r="D11" s="35"/>
      <c r="E11" s="35"/>
      <c r="F11" s="36"/>
    </row>
    <row r="12" spans="1:6" s="3" customFormat="1" ht="29.25" customHeight="1">
      <c r="A12" s="48"/>
      <c r="B12" s="49"/>
      <c r="C12" s="8" t="s">
        <v>0</v>
      </c>
      <c r="D12" s="10" t="s">
        <v>4</v>
      </c>
      <c r="E12" s="10" t="s">
        <v>5</v>
      </c>
      <c r="F12" s="10" t="s">
        <v>6</v>
      </c>
    </row>
    <row r="13" spans="1:6" ht="23.25" customHeight="1">
      <c r="A13" s="5" t="s">
        <v>13</v>
      </c>
      <c r="B13" s="6" t="s">
        <v>14</v>
      </c>
      <c r="C13" s="9">
        <f>SUM(D13:F13)</f>
        <v>20</v>
      </c>
      <c r="D13" s="7">
        <v>20</v>
      </c>
      <c r="E13" s="7">
        <v>0</v>
      </c>
      <c r="F13" s="7">
        <v>0</v>
      </c>
    </row>
    <row r="14" spans="1:6" ht="23.25" customHeight="1">
      <c r="A14" s="5" t="s">
        <v>15</v>
      </c>
      <c r="B14" s="14" t="s">
        <v>37</v>
      </c>
      <c r="C14" s="9">
        <f>SUM(D14:F14)</f>
        <v>105.7</v>
      </c>
      <c r="D14" s="7">
        <v>105.7</v>
      </c>
      <c r="E14" s="7">
        <v>0</v>
      </c>
      <c r="F14" s="7">
        <v>0</v>
      </c>
    </row>
    <row r="15" spans="1:6" ht="18.75" customHeight="1">
      <c r="A15" s="5" t="s">
        <v>16</v>
      </c>
      <c r="B15" s="6" t="s">
        <v>21</v>
      </c>
      <c r="C15" s="54">
        <f t="shared" ref="C15:C20" si="1">D15+E15+F15</f>
        <v>18.2</v>
      </c>
      <c r="D15" s="55">
        <v>18.2</v>
      </c>
      <c r="E15" s="13">
        <v>0</v>
      </c>
      <c r="F15" s="13">
        <v>0</v>
      </c>
    </row>
    <row r="16" spans="1:6" ht="29.25" customHeight="1">
      <c r="A16" s="27" t="s">
        <v>17</v>
      </c>
      <c r="B16" s="6" t="s">
        <v>22</v>
      </c>
      <c r="C16" s="54">
        <f t="shared" si="1"/>
        <v>6</v>
      </c>
      <c r="D16" s="55">
        <v>6</v>
      </c>
      <c r="E16" s="13">
        <v>0</v>
      </c>
      <c r="F16" s="13">
        <v>0</v>
      </c>
    </row>
    <row r="17" spans="1:6" ht="30.75" customHeight="1">
      <c r="A17" s="27" t="s">
        <v>18</v>
      </c>
      <c r="B17" s="6" t="s">
        <v>28</v>
      </c>
      <c r="C17" s="54">
        <f t="shared" si="1"/>
        <v>6</v>
      </c>
      <c r="D17" s="55">
        <v>6</v>
      </c>
      <c r="E17" s="13">
        <v>0</v>
      </c>
      <c r="F17" s="13">
        <v>0</v>
      </c>
    </row>
    <row r="18" spans="1:6" ht="18.75" customHeight="1">
      <c r="A18" s="5" t="s">
        <v>19</v>
      </c>
      <c r="B18" s="6" t="s">
        <v>23</v>
      </c>
      <c r="C18" s="54">
        <f t="shared" si="1"/>
        <v>34.799999999999997</v>
      </c>
      <c r="D18" s="55">
        <v>34.799999999999997</v>
      </c>
      <c r="E18" s="13">
        <v>0</v>
      </c>
      <c r="F18" s="13">
        <v>0</v>
      </c>
    </row>
    <row r="19" spans="1:6" ht="33" customHeight="1">
      <c r="A19" s="27" t="s">
        <v>20</v>
      </c>
      <c r="B19" s="6" t="s">
        <v>38</v>
      </c>
      <c r="C19" s="54">
        <f t="shared" si="1"/>
        <v>15.81</v>
      </c>
      <c r="D19" s="55">
        <v>15.81</v>
      </c>
      <c r="E19" s="13">
        <v>0</v>
      </c>
      <c r="F19" s="13">
        <v>0</v>
      </c>
    </row>
    <row r="20" spans="1:6" ht="16.5" customHeight="1">
      <c r="A20" s="4"/>
      <c r="B20" s="12" t="s">
        <v>24</v>
      </c>
      <c r="C20" s="52">
        <f t="shared" si="1"/>
        <v>206.51</v>
      </c>
      <c r="D20" s="52">
        <f>SUM(D13:D19)</f>
        <v>206.51</v>
      </c>
      <c r="E20" s="11">
        <v>0</v>
      </c>
      <c r="F20" s="11">
        <v>0</v>
      </c>
    </row>
    <row r="21" spans="1:6" ht="33" customHeight="1">
      <c r="A21" s="41" t="s">
        <v>29</v>
      </c>
      <c r="B21" s="42"/>
      <c r="C21" s="53">
        <f>C9+C20</f>
        <v>236.26</v>
      </c>
      <c r="D21" s="53">
        <f>D9+D20</f>
        <v>236.26</v>
      </c>
      <c r="E21" s="20">
        <f>E9+E20</f>
        <v>0</v>
      </c>
      <c r="F21" s="20">
        <f>F9+F20</f>
        <v>0</v>
      </c>
    </row>
    <row r="22" spans="1:6" ht="21" customHeight="1">
      <c r="A22" s="43" t="s">
        <v>30</v>
      </c>
      <c r="B22" s="44"/>
      <c r="C22" s="21"/>
      <c r="D22" s="21"/>
      <c r="E22" s="21"/>
      <c r="F22" s="22"/>
    </row>
    <row r="23" spans="1:6" ht="21.75" customHeight="1">
      <c r="A23" s="23" t="s">
        <v>31</v>
      </c>
      <c r="B23" s="24" t="s">
        <v>32</v>
      </c>
      <c r="C23" s="52">
        <f>C9</f>
        <v>29.75</v>
      </c>
      <c r="D23" s="52">
        <f>D9</f>
        <v>29.75</v>
      </c>
      <c r="E23" s="11">
        <f t="shared" ref="E23:F23" si="2">E9</f>
        <v>0</v>
      </c>
      <c r="F23" s="11">
        <f t="shared" si="2"/>
        <v>0</v>
      </c>
    </row>
    <row r="24" spans="1:6" ht="16.5" customHeight="1">
      <c r="A24" s="25" t="s">
        <v>33</v>
      </c>
      <c r="B24" s="26" t="s">
        <v>34</v>
      </c>
      <c r="C24" s="52">
        <f>C20</f>
        <v>206.51</v>
      </c>
      <c r="D24" s="52">
        <f>D20</f>
        <v>206.51</v>
      </c>
      <c r="E24" s="11">
        <f t="shared" ref="E24:F24" si="3">E20</f>
        <v>0</v>
      </c>
      <c r="F24" s="11">
        <f t="shared" si="3"/>
        <v>0</v>
      </c>
    </row>
    <row r="25" spans="1:6" ht="16.5" customHeight="1">
      <c r="A25" s="5"/>
      <c r="B25" s="17"/>
      <c r="C25" s="18"/>
      <c r="D25" s="18"/>
      <c r="E25" s="18"/>
      <c r="F25" s="19"/>
    </row>
  </sheetData>
  <mergeCells count="12">
    <mergeCell ref="A21:B21"/>
    <mergeCell ref="A22:B22"/>
    <mergeCell ref="A5:F5"/>
    <mergeCell ref="A10:F10"/>
    <mergeCell ref="A11:A12"/>
    <mergeCell ref="B11:B12"/>
    <mergeCell ref="C11:F11"/>
    <mergeCell ref="A1:F1"/>
    <mergeCell ref="A2:F2"/>
    <mergeCell ref="C3:F3"/>
    <mergeCell ref="A3:A4"/>
    <mergeCell ref="B3:B4"/>
  </mergeCells>
  <phoneticPr fontId="0" type="noConversion"/>
  <pageMargins left="0.39370078740157483" right="0.19685039370078741" top="0.39370078740157483" bottom="0.39370078740157483" header="0.31496062992125984" footer="0.31496062992125984"/>
  <pageSetup paperSize="9" scale="92" fitToHeight="28" orientation="portrait" r:id="rId1"/>
  <rowBreaks count="1" manualBreakCount="1">
    <brk id="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2017-05-30T06:01:16Z</cp:lastPrinted>
  <dcterms:created xsi:type="dcterms:W3CDTF">2013-07-08T22:48:49Z</dcterms:created>
  <dcterms:modified xsi:type="dcterms:W3CDTF">2017-05-30T06:01:19Z</dcterms:modified>
</cp:coreProperties>
</file>